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COM\NÚMEROS SECOM - 2010 a 2021\SECOM 2020 - AQUISIÇÕES E CONTRATAÇÕES\"/>
    </mc:Choice>
  </mc:AlternateContent>
  <xr:revisionPtr revIDLastSave="0" documentId="8_{B1F16371-BB02-4D21-BD20-42C591597276}" xr6:coauthVersionLast="47" xr6:coauthVersionMax="47" xr10:uidLastSave="{00000000-0000-0000-0000-000000000000}"/>
  <bookViews>
    <workbookView xWindow="-120" yWindow="-120" windowWidth="29040" windowHeight="15840" xr2:uid="{2AC8D664-DA9F-4537-9C1D-6E80A0000C9A}"/>
  </bookViews>
  <sheets>
    <sheet name="Planilha1" sheetId="1" r:id="rId1"/>
  </sheets>
  <definedNames>
    <definedName name="_xlnm._FilterDatabase" localSheetId="0" hidden="1">Planilha1!$A$1:$I$1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I29" i="1" s="1"/>
  <c r="I22" i="1"/>
  <c r="I16" i="1"/>
</calcChain>
</file>

<file path=xl/sharedStrings.xml><?xml version="1.0" encoding="utf-8"?>
<sst xmlns="http://schemas.openxmlformats.org/spreadsheetml/2006/main" count="129" uniqueCount="84">
  <si>
    <t>Nro. de Processo</t>
  </si>
  <si>
    <t>Número da Aquisição</t>
  </si>
  <si>
    <t>Data Abertura</t>
  </si>
  <si>
    <t>Data Contratação</t>
  </si>
  <si>
    <t>Descrição do Objeto</t>
  </si>
  <si>
    <t>Modalidade de Licitação</t>
  </si>
  <si>
    <t>CNPJ e Denominação da Empresa Contratada</t>
  </si>
  <si>
    <t>Tipo Contratação</t>
  </si>
  <si>
    <t>Valor Contratado (R$)</t>
  </si>
  <si>
    <t>0094/20</t>
  </si>
  <si>
    <t>000/00</t>
  </si>
  <si>
    <t>CABO DE COBRE</t>
  </si>
  <si>
    <t xml:space="preserve">DISPENSA  </t>
  </si>
  <si>
    <t xml:space="preserve">03391772000190 - SANTA LUIZA CONDUTORES ELETRICOS LTDA </t>
  </si>
  <si>
    <t>ESTOQUE</t>
  </si>
  <si>
    <t>1948/20</t>
  </si>
  <si>
    <t>PINO BOLA P/PONTO DE ATERRAMENTO TEMPORARIO</t>
  </si>
  <si>
    <t>24147939000141 - JN COMERCIO DE EQUIP.</t>
  </si>
  <si>
    <t>2011/20</t>
  </si>
  <si>
    <t>AQUISIÇÃO DE QUADROS E APAGADORES.</t>
  </si>
  <si>
    <t>00334727000105 - PORTO MATERIAIS</t>
  </si>
  <si>
    <t>REPASSE</t>
  </si>
  <si>
    <t>2015/20</t>
  </si>
  <si>
    <t>263/20</t>
  </si>
  <si>
    <t>CONTRATAÇÃO DE SERVIÇO DE ATUALIZAÇÃO, SUPORTE TÉCNICO E MANUTENÇÃO PREVENTIVA/CORRETIVA DE REGISTRADORES ELETRÔNICOS DE PONTO - REP COM ACESSO POR BIOMETRIA DE DIGITAL E CARTÃO DE PROXIMIDADE TIPO MIFARE, POR DEMANDA.</t>
  </si>
  <si>
    <t xml:space="preserve">28708477000498  - TASK SISTEMAS DE COMPUTAÇÃO SA </t>
  </si>
  <si>
    <t>2101/20</t>
  </si>
  <si>
    <t>CONFECÇÃO DE FORMULARIOS SEOPE</t>
  </si>
  <si>
    <t>94560406000172 - ANNAJU GRAFICA LTDA - ME</t>
  </si>
  <si>
    <t>2105/20</t>
  </si>
  <si>
    <t>DIODO DE POTENCIA 70M60</t>
  </si>
  <si>
    <t>31931433000194 - FORNELL</t>
  </si>
  <si>
    <t>2374/20</t>
  </si>
  <si>
    <t>CONTRATAÇÃO EMERGENCIAL PARA SERVIÇOS DE MANUTENÇÃO NOS TUE'S SÉRIE 100 E 200</t>
  </si>
  <si>
    <t>DISPENSA  EMERGENCIAL</t>
  </si>
  <si>
    <t>05617681000155 - STRUTURAL ENGENHARIA MONTAGENS ESPECIAIS LTDAr</t>
  </si>
  <si>
    <t>2391/20</t>
  </si>
  <si>
    <t>CONTRATAÇÃO DE SERVIÇO ESPECIALIZADO DE APOIO AO MONITORAMENTO DA EXECUÇÃO DA ESTRATÉGIA INCLUINDO A CAPACITAÇÃO DOS GESTORES PARA A GESTÃO ESTRATÉGICA NA EXECUÇÃO DO PLANEJAMENTO ESTRATÉGICO 2021-2025.</t>
  </si>
  <si>
    <t xml:space="preserve">01309748000133 - QUALITIN PRODUTOS PARA QUALIDADE TOTAL S/S LTDA. </t>
  </si>
  <si>
    <t>0888/19</t>
  </si>
  <si>
    <t>110/20</t>
  </si>
  <si>
    <t>VESTIMENTAS FR</t>
  </si>
  <si>
    <t xml:space="preserve">04447148000120 - UNIFORMIZAR IMP. E EXP. DE CONFECCOES LTDA </t>
  </si>
  <si>
    <t>1040/18</t>
  </si>
  <si>
    <t>268/20</t>
  </si>
  <si>
    <t>ADEQUAÇÃO ESTRUTURAL E INSTALAÇÃO DE GUARDA CORPO NAS RAMPAS DE LAVAGEM.</t>
  </si>
  <si>
    <t>09284219000134 - Diferencial Engenharia LTDA.</t>
  </si>
  <si>
    <t>1663/20</t>
  </si>
  <si>
    <t>243/20</t>
  </si>
  <si>
    <t>RETIRADA E TRANSPORTE DE ESTRUTURA DE OUTDOOR</t>
  </si>
  <si>
    <t xml:space="preserve">37352765000109 - MEGA MIDIA CES &amp; SUED SERVICO DE PUBLICIDADE LTDA </t>
  </si>
  <si>
    <t>1878/19</t>
  </si>
  <si>
    <t>203/20</t>
  </si>
  <si>
    <t>AQUISIÇÃO DE FOGOES ELETRICOS E A GAS</t>
  </si>
  <si>
    <t>13165957000130 - MARIA SILENE VIEIRA WANDERLEY EPP</t>
  </si>
  <si>
    <t>73865008000194 - E. D. AZAMBUJA E CIA LTDA</t>
  </si>
  <si>
    <t>1864/20</t>
  </si>
  <si>
    <t>PASTA CATALOGO.</t>
  </si>
  <si>
    <t>00079862000151 - ROCHAZARDO</t>
  </si>
  <si>
    <t>0365/20</t>
  </si>
  <si>
    <t>087/20</t>
  </si>
  <si>
    <t>AQUISIÇÃO DE CABO MISTO COBRE/ACO 133 X 19AWG COR AZUL CLASSE 2 ISOLACAO 2,85 MM PVC DIAMETRO EXT NOMINAL 19,2 MM C/ CONDUTOR CENTRAL DE COBRE NU TEMPERA MOLE (1X 19 X 0,90 MM) + 6 X (7 FIOSDE COBRE + 12 FIOS DE ACO X 0,90 MM)</t>
  </si>
  <si>
    <t>PREGÃO ELETRÔNICO</t>
  </si>
  <si>
    <t xml:space="preserve">27243668000185  - NORSUL COMERCIO DE FIOS E CABOS ESPECIAIS </t>
  </si>
  <si>
    <t>1924/18</t>
  </si>
  <si>
    <t>214/20</t>
  </si>
  <si>
    <t>FORNECIMENTO, INSTALAÇÃO E ATIVAÇÃO DE 02 (DUAS) UNIDADES DE SISTEMAS ININTERRUPTOS DE FORNECIMENTO DE ENERGIA (UPS - UNINTERRUPTIBLE POWER SUPPLY OU NO-BREAK) DE 30 (TRINTA) KVA CADA UNIDADE, OPERANDO EM MODO PARALELO REDUNDANTE ATIVO (N+1), COM OS RESPECTIVOS BANCOS DE BATERIAS E QUADRO DE ENERGIA E DISJUNTORES, INCLUINDO EQUIPAMENTOS, MATERIAIS, COMPONENTES E INTERFACES, MONTAGEM, CONFIGURAÇÃO, COMISSIONAMENTO, TESTES, TREINAMENTO E GARANTIAS.</t>
  </si>
  <si>
    <t>09912727000110 - GUSTAVO STRITHORST -ME</t>
  </si>
  <si>
    <t>2283/20</t>
  </si>
  <si>
    <t>240/20</t>
  </si>
  <si>
    <t>AQUISIÇÃO DE DE SWITCH SAN FIBRE CHANNEL</t>
  </si>
  <si>
    <t>93861557000106 - SERVICE INFORMATICA LTDA</t>
  </si>
  <si>
    <t>2299/17</t>
  </si>
  <si>
    <t>208/20</t>
  </si>
  <si>
    <t>CONTRATAÇÃO DE OBRA DE ENGENHARIA OU ARQUITETURA PARA REFORMA DE SEIS ESTAÇÕES DA LINHA 1 DA TRENSURB PERTENCENTES AO LOTE 1, CONFORME DETALHAMENTOS DO ITEM 4.3 DO PRESENTE PROJETO BÁSICO. A REFORMA CONTEMPLA A MODERNIZAÇÃO DAS INSTALAÇÕES EXISTENTES E SUA ADAPTAÇÃO VISANDO ATENDER ÀS EXIGÊNCIAS DA LEGISLAÇÃO E NORMAS TÉCNICAS BRASILEIRAS VIGENTES NO TOCANTE À ACESSIBILIDADE UNIVERSAL DOS USUÁRIOS</t>
  </si>
  <si>
    <t>LRE</t>
  </si>
  <si>
    <t xml:space="preserve">08489244000191 - CONSTRUTEC MS CONSTRUTORA LTDA - ME </t>
  </si>
  <si>
    <t>2300/17</t>
  </si>
  <si>
    <t>177/20</t>
  </si>
  <si>
    <t>CONTRATAÇÃO DE OBRA DE ENGENHARIA OU ARQUITETURA PARA REFORMA DE QUATRO ESTAÇÕES DA LINHA 1 DA TRENSURB PERTENCENTES AO LOTE 2, CONFORME DETALHAMENTOS DO ITEM 4.3 DO PRESENTE PROJETO BÁSICO. A REFORMA CONTEMPLA A MODERNIZAÇÃO DAS INSTALAÇÕES EXISTENTES E SUA ADAPTAÇÃO VISANDO ATENDER ÀS EXIGÊNCIAS DA LEGISLAÇÃO E NORMAS TÉCNICAS BRASILEIRAS VIGENTES NO TOCANTE À ACESSIBILIDADE UNIVERSAL DOS USUÁRIOS</t>
  </si>
  <si>
    <t>0484/20</t>
  </si>
  <si>
    <t>210/20</t>
  </si>
  <si>
    <t>CONTRATAÇÃO DE OBRA DE ENGENHARIA OU ARQUITETURA PARA REFORMA DE DUAS ESTAÇÕES LINHA 1 DA TRENSURB, PERTENCENTES AO LOTE 3.</t>
  </si>
  <si>
    <t xml:space="preserve">08489244000191 - CONSTRUTEC MS CONSTRUTORA LTDA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</si>
</sst>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8" fontId="0" fillId="0" borderId="0" xfId="0" applyNumberFormat="1"/>
    <xf numFmtId="0" fontId="2" fillId="0" borderId="0" xfId="0" applyFont="1"/>
    <xf numFmtId="14" fontId="2" fillId="0" borderId="0" xfId="0" applyNumberFormat="1" applyFont="1"/>
    <xf numFmtId="8" fontId="2" fillId="0" borderId="0" xfId="0" applyNumberFormat="1" applyFont="1"/>
    <xf numFmtId="8" fontId="3" fillId="0" borderId="0" xfId="0" applyNumberFormat="1" applyFont="1"/>
    <xf numFmtId="8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A22E7-22F5-4154-803C-41D72C4B69DD}">
  <dimension ref="A1:I32"/>
  <sheetViews>
    <sheetView tabSelected="1" zoomScale="80" zoomScaleNormal="80" workbookViewId="0">
      <pane ySplit="1" topLeftCell="A2" activePane="bottomLeft" state="frozen"/>
      <selection pane="bottomLeft" activeCell="E12" sqref="E12"/>
    </sheetView>
  </sheetViews>
  <sheetFormatPr defaultRowHeight="15" x14ac:dyDescent="0.25"/>
  <cols>
    <col min="1" max="1" width="21.7109375" bestFit="1" customWidth="1"/>
    <col min="2" max="2" width="26" bestFit="1" customWidth="1"/>
    <col min="3" max="3" width="19.42578125" bestFit="1" customWidth="1"/>
    <col min="4" max="4" width="22.42578125" bestFit="1" customWidth="1"/>
    <col min="5" max="5" width="83.140625" customWidth="1"/>
    <col min="6" max="6" width="28.5703125" bestFit="1" customWidth="1"/>
    <col min="7" max="7" width="73.7109375" bestFit="1" customWidth="1"/>
    <col min="8" max="8" width="22" bestFit="1" customWidth="1"/>
    <col min="9" max="9" width="26.425781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1" customFormat="1" x14ac:dyDescent="0.25">
      <c r="A2" t="s">
        <v>9</v>
      </c>
      <c r="B2" t="s">
        <v>10</v>
      </c>
      <c r="C2" s="2">
        <v>43851</v>
      </c>
      <c r="D2" s="2">
        <v>44167</v>
      </c>
      <c r="E2" t="s">
        <v>11</v>
      </c>
      <c r="F2" t="s">
        <v>12</v>
      </c>
      <c r="G2" t="s">
        <v>13</v>
      </c>
      <c r="H2" t="s">
        <v>14</v>
      </c>
      <c r="I2" s="3">
        <v>15882.92</v>
      </c>
    </row>
    <row r="3" spans="1:9" x14ac:dyDescent="0.25">
      <c r="A3" t="s">
        <v>15</v>
      </c>
      <c r="B3" t="s">
        <v>10</v>
      </c>
      <c r="C3" s="2">
        <v>44167</v>
      </c>
      <c r="D3" s="2">
        <v>44193</v>
      </c>
      <c r="E3" t="s">
        <v>16</v>
      </c>
      <c r="F3" t="s">
        <v>12</v>
      </c>
      <c r="G3" t="s">
        <v>17</v>
      </c>
      <c r="H3" t="s">
        <v>14</v>
      </c>
      <c r="I3" s="3">
        <v>564.25</v>
      </c>
    </row>
    <row r="4" spans="1:9" x14ac:dyDescent="0.25">
      <c r="A4" t="s">
        <v>18</v>
      </c>
      <c r="B4" t="s">
        <v>10</v>
      </c>
      <c r="C4" s="2">
        <v>44124</v>
      </c>
      <c r="D4" s="2">
        <v>44167</v>
      </c>
      <c r="E4" t="s">
        <v>19</v>
      </c>
      <c r="F4" t="s">
        <v>12</v>
      </c>
      <c r="G4" t="s">
        <v>20</v>
      </c>
      <c r="H4" t="s">
        <v>21</v>
      </c>
      <c r="I4" s="3">
        <v>1174</v>
      </c>
    </row>
    <row r="5" spans="1:9" x14ac:dyDescent="0.25">
      <c r="A5" t="s">
        <v>22</v>
      </c>
      <c r="B5" t="s">
        <v>23</v>
      </c>
      <c r="C5" s="2">
        <v>44139</v>
      </c>
      <c r="D5" s="2">
        <v>44166</v>
      </c>
      <c r="E5" t="s">
        <v>24</v>
      </c>
      <c r="F5" t="s">
        <v>12</v>
      </c>
      <c r="G5" t="s">
        <v>25</v>
      </c>
      <c r="H5" t="s">
        <v>21</v>
      </c>
      <c r="I5" s="3">
        <v>10000</v>
      </c>
    </row>
    <row r="6" spans="1:9" x14ac:dyDescent="0.25">
      <c r="A6" t="s">
        <v>26</v>
      </c>
      <c r="B6" t="s">
        <v>10</v>
      </c>
      <c r="C6" s="2">
        <v>44138</v>
      </c>
      <c r="D6" s="2">
        <v>44188</v>
      </c>
      <c r="E6" t="s">
        <v>27</v>
      </c>
      <c r="F6" t="s">
        <v>12</v>
      </c>
      <c r="G6" t="s">
        <v>28</v>
      </c>
      <c r="H6" t="s">
        <v>14</v>
      </c>
      <c r="I6" s="3">
        <v>5496</v>
      </c>
    </row>
    <row r="7" spans="1:9" x14ac:dyDescent="0.25">
      <c r="A7" t="s">
        <v>29</v>
      </c>
      <c r="B7" t="s">
        <v>10</v>
      </c>
      <c r="C7" s="2">
        <v>44138</v>
      </c>
      <c r="D7" s="2">
        <v>44179</v>
      </c>
      <c r="E7" t="s">
        <v>30</v>
      </c>
      <c r="F7" t="s">
        <v>12</v>
      </c>
      <c r="G7" t="s">
        <v>31</v>
      </c>
      <c r="H7" t="s">
        <v>14</v>
      </c>
      <c r="I7" s="3">
        <v>2158.8000000000002</v>
      </c>
    </row>
    <row r="8" spans="1:9" s="4" customFormat="1" x14ac:dyDescent="0.25">
      <c r="A8" s="4" t="s">
        <v>32</v>
      </c>
      <c r="B8" s="4" t="s">
        <v>10</v>
      </c>
      <c r="C8" s="5">
        <v>44173</v>
      </c>
      <c r="D8" s="5">
        <v>44186</v>
      </c>
      <c r="E8" s="4" t="s">
        <v>33</v>
      </c>
      <c r="F8" s="4" t="s">
        <v>34</v>
      </c>
      <c r="G8" s="4" t="s">
        <v>35</v>
      </c>
      <c r="H8" s="4" t="s">
        <v>21</v>
      </c>
      <c r="I8" s="6">
        <v>4512572.6399999997</v>
      </c>
    </row>
    <row r="9" spans="1:9" x14ac:dyDescent="0.25">
      <c r="A9" t="s">
        <v>36</v>
      </c>
      <c r="B9" t="s">
        <v>10</v>
      </c>
      <c r="C9" s="2">
        <v>44175</v>
      </c>
      <c r="D9" s="2">
        <v>44187</v>
      </c>
      <c r="E9" t="s">
        <v>37</v>
      </c>
      <c r="F9" t="s">
        <v>12</v>
      </c>
      <c r="G9" t="s">
        <v>38</v>
      </c>
      <c r="H9" t="s">
        <v>21</v>
      </c>
      <c r="I9" s="3">
        <v>49500</v>
      </c>
    </row>
    <row r="10" spans="1:9" x14ac:dyDescent="0.25">
      <c r="A10" t="s">
        <v>39</v>
      </c>
      <c r="B10" t="s">
        <v>40</v>
      </c>
      <c r="C10" s="2">
        <v>43888</v>
      </c>
      <c r="D10" s="2">
        <v>44175</v>
      </c>
      <c r="E10" t="s">
        <v>41</v>
      </c>
      <c r="F10" t="s">
        <v>12</v>
      </c>
      <c r="G10" t="s">
        <v>42</v>
      </c>
      <c r="H10" t="s">
        <v>21</v>
      </c>
      <c r="I10" s="3">
        <v>29458</v>
      </c>
    </row>
    <row r="11" spans="1:9" x14ac:dyDescent="0.25">
      <c r="A11" t="s">
        <v>43</v>
      </c>
      <c r="B11" t="s">
        <v>44</v>
      </c>
      <c r="C11" s="2">
        <v>43279</v>
      </c>
      <c r="D11" s="2">
        <v>44187</v>
      </c>
      <c r="E11" t="s">
        <v>45</v>
      </c>
      <c r="F11" t="s">
        <v>12</v>
      </c>
      <c r="G11" t="s">
        <v>46</v>
      </c>
      <c r="H11" t="s">
        <v>21</v>
      </c>
      <c r="I11" s="3">
        <v>49900</v>
      </c>
    </row>
    <row r="12" spans="1:9" x14ac:dyDescent="0.25">
      <c r="A12" t="s">
        <v>47</v>
      </c>
      <c r="B12" t="s">
        <v>48</v>
      </c>
      <c r="C12" s="2">
        <v>44085</v>
      </c>
      <c r="D12" s="2">
        <v>44187</v>
      </c>
      <c r="E12" t="s">
        <v>49</v>
      </c>
      <c r="F12" t="s">
        <v>12</v>
      </c>
      <c r="G12" t="s">
        <v>50</v>
      </c>
      <c r="H12" t="s">
        <v>21</v>
      </c>
      <c r="I12" s="3">
        <v>4900</v>
      </c>
    </row>
    <row r="13" spans="1:9" x14ac:dyDescent="0.25">
      <c r="A13" t="s">
        <v>51</v>
      </c>
      <c r="B13" t="s">
        <v>52</v>
      </c>
      <c r="C13" s="2">
        <v>44132</v>
      </c>
      <c r="D13" s="2">
        <v>44167</v>
      </c>
      <c r="E13" t="s">
        <v>53</v>
      </c>
      <c r="F13" t="s">
        <v>12</v>
      </c>
      <c r="G13" t="s">
        <v>54</v>
      </c>
      <c r="H13" t="s">
        <v>21</v>
      </c>
      <c r="I13" s="3">
        <v>4320</v>
      </c>
    </row>
    <row r="14" spans="1:9" x14ac:dyDescent="0.25">
      <c r="A14" t="s">
        <v>51</v>
      </c>
      <c r="B14" t="s">
        <v>52</v>
      </c>
      <c r="C14" s="2">
        <v>44132</v>
      </c>
      <c r="D14" s="2">
        <v>44167</v>
      </c>
      <c r="E14" t="s">
        <v>53</v>
      </c>
      <c r="F14" t="s">
        <v>12</v>
      </c>
      <c r="G14" t="s">
        <v>55</v>
      </c>
      <c r="H14" t="s">
        <v>21</v>
      </c>
      <c r="I14" s="3">
        <v>9826</v>
      </c>
    </row>
    <row r="15" spans="1:9" x14ac:dyDescent="0.25">
      <c r="A15" t="s">
        <v>56</v>
      </c>
      <c r="B15" t="s">
        <v>10</v>
      </c>
      <c r="C15" s="2">
        <v>44112</v>
      </c>
      <c r="D15" s="2">
        <v>44181</v>
      </c>
      <c r="E15" t="s">
        <v>57</v>
      </c>
      <c r="F15" t="s">
        <v>12</v>
      </c>
      <c r="G15" t="s">
        <v>58</v>
      </c>
      <c r="H15" t="s">
        <v>14</v>
      </c>
      <c r="I15" s="3">
        <v>1140</v>
      </c>
    </row>
    <row r="16" spans="1:9" x14ac:dyDescent="0.25">
      <c r="C16" s="2"/>
      <c r="D16" s="2"/>
      <c r="I16" s="7">
        <f>SUM(I2:I15)</f>
        <v>4696892.6099999994</v>
      </c>
    </row>
    <row r="17" spans="1:9" x14ac:dyDescent="0.25">
      <c r="C17" s="2"/>
      <c r="D17" s="2"/>
      <c r="I17" s="3"/>
    </row>
    <row r="18" spans="1:9" x14ac:dyDescent="0.25">
      <c r="A18" t="s">
        <v>59</v>
      </c>
      <c r="B18" t="s">
        <v>60</v>
      </c>
      <c r="C18" s="2">
        <v>44085</v>
      </c>
      <c r="D18" s="2">
        <v>44175</v>
      </c>
      <c r="E18" t="s">
        <v>61</v>
      </c>
      <c r="F18" t="s">
        <v>62</v>
      </c>
      <c r="G18" t="s">
        <v>63</v>
      </c>
      <c r="H18" t="s">
        <v>14</v>
      </c>
      <c r="I18" s="3">
        <v>118730</v>
      </c>
    </row>
    <row r="20" spans="1:9" x14ac:dyDescent="0.25">
      <c r="A20" t="s">
        <v>64</v>
      </c>
      <c r="B20" t="s">
        <v>65</v>
      </c>
      <c r="C20" s="2">
        <v>43402</v>
      </c>
      <c r="D20" s="2">
        <v>44166</v>
      </c>
      <c r="E20" t="s">
        <v>66</v>
      </c>
      <c r="F20" t="s">
        <v>62</v>
      </c>
      <c r="G20" t="s">
        <v>67</v>
      </c>
      <c r="H20" t="s">
        <v>21</v>
      </c>
      <c r="I20" s="3">
        <v>260500</v>
      </c>
    </row>
    <row r="21" spans="1:9" x14ac:dyDescent="0.25">
      <c r="A21" t="s">
        <v>68</v>
      </c>
      <c r="B21" t="s">
        <v>69</v>
      </c>
      <c r="C21" s="2">
        <v>43006</v>
      </c>
      <c r="D21" s="2">
        <v>44195</v>
      </c>
      <c r="E21" t="s">
        <v>70</v>
      </c>
      <c r="F21" t="s">
        <v>62</v>
      </c>
      <c r="G21" t="s">
        <v>71</v>
      </c>
      <c r="H21" t="s">
        <v>21</v>
      </c>
      <c r="I21" s="3">
        <v>141053.98000000001</v>
      </c>
    </row>
    <row r="22" spans="1:9" x14ac:dyDescent="0.25">
      <c r="C22" s="2"/>
      <c r="D22" s="2"/>
      <c r="I22" s="7">
        <f>SUM(I18:I21)</f>
        <v>520283.98</v>
      </c>
    </row>
    <row r="23" spans="1:9" x14ac:dyDescent="0.25">
      <c r="C23" s="2"/>
      <c r="D23" s="2"/>
      <c r="I23" s="3"/>
    </row>
    <row r="24" spans="1:9" x14ac:dyDescent="0.25">
      <c r="A24" t="s">
        <v>72</v>
      </c>
      <c r="B24" t="s">
        <v>73</v>
      </c>
      <c r="C24" s="2">
        <v>43010</v>
      </c>
      <c r="D24" s="2">
        <v>44173</v>
      </c>
      <c r="E24" t="s">
        <v>74</v>
      </c>
      <c r="F24" t="s">
        <v>75</v>
      </c>
      <c r="G24" t="s">
        <v>76</v>
      </c>
      <c r="H24" t="s">
        <v>21</v>
      </c>
      <c r="I24" s="3">
        <v>2514039.33</v>
      </c>
    </row>
    <row r="25" spans="1:9" x14ac:dyDescent="0.25">
      <c r="A25" t="s">
        <v>77</v>
      </c>
      <c r="B25" t="s">
        <v>78</v>
      </c>
      <c r="C25" s="2">
        <v>43046</v>
      </c>
      <c r="D25" s="2">
        <v>44173</v>
      </c>
      <c r="E25" t="s">
        <v>79</v>
      </c>
      <c r="F25" t="s">
        <v>75</v>
      </c>
      <c r="G25" t="s">
        <v>76</v>
      </c>
      <c r="H25" t="s">
        <v>21</v>
      </c>
      <c r="I25" s="3">
        <v>2284444.12</v>
      </c>
    </row>
    <row r="26" spans="1:9" x14ac:dyDescent="0.25">
      <c r="A26" t="s">
        <v>80</v>
      </c>
      <c r="B26" t="s">
        <v>81</v>
      </c>
      <c r="C26" s="2">
        <v>43913</v>
      </c>
      <c r="D26" s="2">
        <v>44173</v>
      </c>
      <c r="E26" t="s">
        <v>82</v>
      </c>
      <c r="F26" t="s">
        <v>62</v>
      </c>
      <c r="G26" t="s">
        <v>83</v>
      </c>
      <c r="H26" t="s">
        <v>21</v>
      </c>
      <c r="I26" s="3">
        <v>1279955.83</v>
      </c>
    </row>
    <row r="27" spans="1:9" x14ac:dyDescent="0.25">
      <c r="I27" s="7">
        <f>SUM(I24:I26)</f>
        <v>6078439.2800000003</v>
      </c>
    </row>
    <row r="28" spans="1:9" x14ac:dyDescent="0.25">
      <c r="I28" s="7"/>
    </row>
    <row r="29" spans="1:9" x14ac:dyDescent="0.25">
      <c r="I29" s="8">
        <f>SUM(I27,I22,I16)</f>
        <v>11295615.869999999</v>
      </c>
    </row>
    <row r="31" spans="1:9" x14ac:dyDescent="0.25">
      <c r="I31" s="9"/>
    </row>
    <row r="32" spans="1:9" x14ac:dyDescent="0.25">
      <c r="I32" s="9"/>
    </row>
  </sheetData>
  <autoFilter ref="A1:I1" xr:uid="{F32AD78A-9DFE-46B6-B90D-E57E1E23690F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Gross Damico</dc:creator>
  <cp:lastModifiedBy>Gabriel Gross Damico</cp:lastModifiedBy>
  <dcterms:created xsi:type="dcterms:W3CDTF">2021-06-30T18:34:34Z</dcterms:created>
  <dcterms:modified xsi:type="dcterms:W3CDTF">2021-06-30T18:35:05Z</dcterms:modified>
</cp:coreProperties>
</file>